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1\FB12\SG_Vergabe\KowalzikG\Ausschreibungen\2026\FB 25 Forsteinrichtungen\2026-020000-10 Motormanuelle Holzernte _6 FoB\02_VGU\Los 3 - FoB 03 - GSB\"/>
    </mc:Choice>
  </mc:AlternateContent>
  <xr:revisionPtr revIDLastSave="0" documentId="13_ncr:1_{5AD8EE39-3F73-41E7-82FF-526AED2C1903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Teillos 32" sheetId="28" r:id="rId1"/>
    <sheet name="Teillos 33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0" i="29" l="1"/>
  <c r="F34" i="29"/>
  <c r="H33" i="29"/>
  <c r="H32" i="29"/>
  <c r="H31" i="29"/>
  <c r="H30" i="29"/>
  <c r="H29" i="29"/>
  <c r="H34" i="29" s="1"/>
  <c r="G42" i="29" s="1"/>
  <c r="H30" i="28"/>
  <c r="H31" i="28"/>
  <c r="H32" i="28"/>
  <c r="H33" i="28"/>
  <c r="H34" i="28"/>
  <c r="H35" i="28" l="1"/>
  <c r="G42" i="28" l="1"/>
  <c r="F36" i="28"/>
  <c r="H29" i="28"/>
  <c r="H36" i="28" l="1"/>
  <c r="G44" i="28" s="1"/>
</calcChain>
</file>

<file path=xl/sharedStrings.xml><?xml version="1.0" encoding="utf-8"?>
<sst xmlns="http://schemas.openxmlformats.org/spreadsheetml/2006/main" count="140" uniqueCount="68">
  <si>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</si>
  <si>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</si>
  <si>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</si>
  <si>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</si>
  <si>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</si>
  <si>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</si>
  <si>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</si>
  <si>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</si>
  <si>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</si>
  <si>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(in EUR/Efm ohne Umsatzsteuer)</t>
  </si>
  <si>
    <t>Es werden nur Angebote berücksichtigt, in denen alle grün hinterlegten Felder ausgefüllt sind!</t>
  </si>
  <si>
    <t>Abteilung</t>
  </si>
  <si>
    <t>Rückestufe/
-entfernung</t>
  </si>
  <si>
    <t>Menge</t>
  </si>
  <si>
    <t>Preisangebot</t>
  </si>
  <si>
    <t xml:space="preserve"> - / m</t>
  </si>
  <si>
    <t>Efm</t>
  </si>
  <si>
    <t>EUR/Efm</t>
  </si>
  <si>
    <t>EUR</t>
  </si>
  <si>
    <t>Summen:</t>
  </si>
  <si>
    <t>Preisangebot:</t>
  </si>
  <si>
    <t>(siehe Bewerbungsbedingungen des Landes Brandenburg)</t>
  </si>
  <si>
    <t>Skonto-%:</t>
  </si>
  <si>
    <t>Skonto-Zahlungsfrist (Tage):</t>
  </si>
  <si>
    <t>Skonto-Betrag von Zwischensumme:</t>
  </si>
  <si>
    <t>Angebots-Endpreis</t>
  </si>
  <si>
    <t>Revier</t>
  </si>
  <si>
    <t xml:space="preserve">Skonto-Wertung nur bei Angebot einer Skonto-Zahlungsfrist von mindestens 14 Tagen </t>
  </si>
  <si>
    <t xml:space="preserve">Losnummer/n:     </t>
  </si>
  <si>
    <t>PREISBLATT</t>
  </si>
  <si>
    <t>separates Rücken von Holz</t>
  </si>
  <si>
    <t>Ort, Datum                                                                            Firmenstempel/ Unterschrift</t>
  </si>
  <si>
    <t>Landesbetrieb Forst Brandenburg    
Forstbetrieb Groß Schönebeck                                        Liebenwalder Straße 8
16244 Schorfheide</t>
  </si>
  <si>
    <t>Ausführungs- beginn</t>
  </si>
  <si>
    <t>Ausführungs-ende</t>
  </si>
  <si>
    <t>Gesamtpreis
(Spalte 6 x Spalte 7)</t>
  </si>
  <si>
    <t>Voigtswiese</t>
  </si>
  <si>
    <t>Hubertusstock</t>
  </si>
  <si>
    <t>2/300</t>
  </si>
  <si>
    <t>2/400</t>
  </si>
  <si>
    <t>LFB-2027-025300-01</t>
  </si>
  <si>
    <t>Üderheide</t>
  </si>
  <si>
    <t>3461</t>
  </si>
  <si>
    <t>3219</t>
  </si>
  <si>
    <t>16</t>
  </si>
  <si>
    <t>17</t>
  </si>
  <si>
    <t>18</t>
  </si>
  <si>
    <t>23</t>
  </si>
  <si>
    <t>32</t>
  </si>
  <si>
    <t>3/400</t>
  </si>
  <si>
    <t>4.KW 2027</t>
  </si>
  <si>
    <t>1.KW 2027</t>
  </si>
  <si>
    <t>9.KW 2027</t>
  </si>
  <si>
    <t>5.KW 2027</t>
  </si>
  <si>
    <t>13.KW 2027</t>
  </si>
  <si>
    <t>Glambeck</t>
  </si>
  <si>
    <t>816</t>
  </si>
  <si>
    <t>817</t>
  </si>
  <si>
    <t>818</t>
  </si>
  <si>
    <t>826</t>
  </si>
  <si>
    <t>827</t>
  </si>
  <si>
    <t>3/300</t>
  </si>
  <si>
    <t>4/300</t>
  </si>
  <si>
    <t>3.KW 2027</t>
  </si>
  <si>
    <t>Fachlos 3</t>
  </si>
  <si>
    <t>Teillos 32</t>
  </si>
  <si>
    <t>Manuelle Holzernte einschließlich Rückung 1. Qu 2027</t>
  </si>
  <si>
    <t>Teillos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</si>
</sst>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b/>
      <sz val="26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96">
    <xf numFmtId="0" fontId="0" fillId="0" borderId="0" xfId="0"/>
    <xf numFmtId="9" fontId="3" fillId="2" borderId="2" xfId="2" applyFont="1" applyFill="1" applyBorder="1" applyProtection="1">
      <protection locked="0"/>
    </xf>
    <xf numFmtId="0" fontId="3" fillId="2" borderId="2" xfId="3" applyNumberFormat="1" applyFont="1" applyFill="1" applyBorder="1" applyProtection="1">
      <protection locked="0"/>
    </xf>
    <xf numFmtId="44" fontId="4" fillId="2" borderId="2" xfId="3" applyFont="1" applyFill="1" applyBorder="1" applyAlignment="1" applyProtection="1">
      <protection locked="0"/>
    </xf>
    <xf numFmtId="0" fontId="0" fillId="0" borderId="0" xfId="0" applyBorder="1" applyProtection="1"/>
    <xf numFmtId="0" fontId="1" fillId="0" borderId="0" xfId="0" applyFont="1" applyBorder="1" applyProtection="1"/>
    <xf numFmtId="0" fontId="0" fillId="0" borderId="0" xfId="0" applyBorder="1" applyAlignment="1" applyProtection="1">
      <alignment vertical="center" wrapText="1"/>
    </xf>
    <xf numFmtId="0" fontId="2" fillId="0" borderId="1" xfId="0" applyFont="1" applyBorder="1" applyProtection="1"/>
    <xf numFmtId="0" fontId="1" fillId="0" borderId="0" xfId="0" applyFont="1" applyProtection="1"/>
    <xf numFmtId="0" fontId="4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5" fillId="0" borderId="0" xfId="0" applyFont="1" applyProtection="1"/>
    <xf numFmtId="0" fontId="3" fillId="0" borderId="0" xfId="0" applyFont="1" applyProtection="1"/>
    <xf numFmtId="0" fontId="4" fillId="0" borderId="0" xfId="0" applyFont="1" applyBorder="1" applyAlignment="1" applyProtection="1">
      <alignment horizontal="center"/>
    </xf>
    <xf numFmtId="0" fontId="6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4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Border="1" applyAlignment="1" applyProtection="1">
      <alignment horizontal="center" wrapText="1"/>
    </xf>
    <xf numFmtId="0" fontId="10" fillId="0" borderId="2" xfId="0" applyFont="1" applyBorder="1" applyProtection="1"/>
    <xf numFmtId="49" fontId="10" fillId="0" borderId="4" xfId="0" applyNumberFormat="1" applyFont="1" applyBorder="1" applyAlignment="1" applyProtection="1">
      <alignment horizontal="center"/>
    </xf>
    <xf numFmtId="164" fontId="4" fillId="0" borderId="4" xfId="4" applyNumberFormat="1" applyFont="1" applyBorder="1" applyAlignment="1" applyProtection="1"/>
    <xf numFmtId="44" fontId="4" fillId="0" borderId="2" xfId="3" applyFont="1" applyBorder="1" applyProtection="1"/>
    <xf numFmtId="44" fontId="3" fillId="0" borderId="0" xfId="3" applyFont="1" applyBorder="1" applyProtection="1"/>
    <xf numFmtId="0" fontId="4" fillId="0" borderId="2" xfId="0" applyFont="1" applyBorder="1" applyProtection="1"/>
    <xf numFmtId="0" fontId="4" fillId="0" borderId="3" xfId="0" applyFont="1" applyBorder="1" applyAlignment="1" applyProtection="1">
      <alignment horizontal="left"/>
    </xf>
    <xf numFmtId="0" fontId="4" fillId="0" borderId="3" xfId="0" applyFont="1" applyBorder="1" applyAlignment="1" applyProtection="1"/>
    <xf numFmtId="17" fontId="4" fillId="0" borderId="3" xfId="0" applyNumberFormat="1" applyFont="1" applyBorder="1" applyAlignment="1" applyProtection="1"/>
    <xf numFmtId="164" fontId="4" fillId="0" borderId="2" xfId="4" applyNumberFormat="1" applyFont="1" applyBorder="1" applyAlignment="1" applyProtection="1"/>
    <xf numFmtId="0" fontId="4" fillId="0" borderId="6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49" fontId="10" fillId="0" borderId="6" xfId="0" applyNumberFormat="1" applyFont="1" applyBorder="1" applyAlignment="1" applyProtection="1">
      <alignment horizontal="center" shrinkToFit="1"/>
    </xf>
    <xf numFmtId="49" fontId="10" fillId="0" borderId="2" xfId="0" applyNumberFormat="1" applyFont="1" applyBorder="1" applyAlignment="1" applyProtection="1">
      <alignment horizontal="center" shrinkToFit="1"/>
    </xf>
    <xf numFmtId="0" fontId="0" fillId="0" borderId="0" xfId="0" applyBorder="1" applyAlignment="1" applyProtection="1">
      <alignment vertical="center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2" xfId="0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>
      <alignment horizontal="right"/>
    </xf>
    <xf numFmtId="44" fontId="8" fillId="0" borderId="14" xfId="0" applyNumberFormat="1" applyFont="1" applyBorder="1" applyAlignment="1" applyProtection="1">
      <alignment horizontal="center"/>
    </xf>
    <xf numFmtId="44" fontId="8" fillId="0" borderId="15" xfId="0" applyNumberFormat="1" applyFont="1" applyBorder="1" applyAlignment="1" applyProtection="1">
      <alignment horizontal="center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5">
    <cellStyle name="Euro" xfId="1" xr:uid="{00000000-0005-0000-0000-000000000000}"/>
    <cellStyle name="Komma" xfId="4" builtinId="3"/>
    <cellStyle name="Prozent" xfId="2" builtinId="5"/>
    <cellStyle name="Standard" xfId="0" builtinId="0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19</xdr:row>
      <xdr:rowOff>32385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288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19</xdr:row>
      <xdr:rowOff>32385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288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D6227C74-8ED1-406E-8BAF-05F16ED9C8BB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19</xdr:row>
      <xdr:rowOff>32385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26FDDFF9-9DBD-498F-B603-6E4A3B4DC2E0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288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503D6B20-A3E3-4621-A974-D27AC2AE7ABD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19</xdr:row>
      <xdr:rowOff>32385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8A7A9ADB-EE69-4640-B6EE-6EA1A5D6A554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288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workbookViewId="0">
      <selection activeCell="G19" sqref="G18:G19"/>
    </sheetView>
  </sheetViews>
  <sheetFormatPr baseColWidth="10" defaultColWidth="11.42578125" defaultRowHeight="12.75" x14ac:dyDescent="0.2"/>
  <cols>
    <col min="1" max="1" width="15" style="4" customWidth="1"/>
    <col min="2" max="2" width="12" style="4" customWidth="1"/>
    <col min="3" max="3" width="12.42578125" style="4" bestFit="1" customWidth="1"/>
    <col min="4" max="5" width="12.140625" style="4" customWidth="1"/>
    <col min="6" max="6" width="13.28515625" style="4" customWidth="1"/>
    <col min="7" max="7" width="19.140625" style="4" customWidth="1"/>
    <col min="8" max="8" width="22.28515625" style="4" customWidth="1"/>
    <col min="9" max="9" width="18.7109375" style="4" customWidth="1"/>
    <col min="10" max="10" width="6.140625" style="10" bestFit="1" customWidth="1"/>
    <col min="11" max="11" width="13.28515625" style="4" customWidth="1"/>
    <col min="12" max="12" width="11.85546875" style="4" bestFit="1" customWidth="1"/>
    <col min="13" max="13" width="14.140625" style="4" customWidth="1"/>
    <col min="14" max="16384" width="11.42578125" style="4"/>
  </cols>
  <sheetData>
    <row r="1" spans="1:10" x14ac:dyDescent="0.2">
      <c r="A1" s="4" t="s">
        <v>0</v>
      </c>
      <c r="F1" s="5" t="s">
        <v>1</v>
      </c>
      <c r="G1" s="5"/>
      <c r="H1" s="5"/>
      <c r="J1" s="4"/>
    </row>
    <row r="2" spans="1:10" x14ac:dyDescent="0.2">
      <c r="A2" s="44"/>
      <c r="B2" s="45"/>
      <c r="C2" s="46"/>
      <c r="D2" s="6"/>
      <c r="F2" s="53"/>
      <c r="G2" s="54"/>
      <c r="H2" s="55"/>
      <c r="J2" s="4"/>
    </row>
    <row r="3" spans="1:10" ht="15" customHeight="1" x14ac:dyDescent="0.2">
      <c r="A3" s="47"/>
      <c r="B3" s="48"/>
      <c r="C3" s="49"/>
      <c r="D3" s="6"/>
      <c r="F3" s="56"/>
      <c r="G3" s="57"/>
      <c r="H3" s="58"/>
      <c r="J3" s="4"/>
    </row>
    <row r="4" spans="1:10" x14ac:dyDescent="0.2">
      <c r="A4" s="50"/>
      <c r="B4" s="51"/>
      <c r="C4" s="52"/>
      <c r="D4" s="6"/>
      <c r="F4" s="5" t="s">
        <v>2</v>
      </c>
      <c r="G4" s="5"/>
      <c r="H4" s="5"/>
      <c r="J4" s="4"/>
    </row>
    <row r="5" spans="1:10" ht="9" customHeight="1" x14ac:dyDescent="0.2">
      <c r="F5" s="53"/>
      <c r="G5" s="54"/>
      <c r="H5" s="55"/>
      <c r="J5" s="4"/>
    </row>
    <row r="6" spans="1:10" ht="13.9" customHeight="1" x14ac:dyDescent="0.2">
      <c r="F6" s="56"/>
      <c r="G6" s="57"/>
      <c r="H6" s="58"/>
      <c r="J6" s="4"/>
    </row>
    <row r="7" spans="1:10" x14ac:dyDescent="0.2">
      <c r="A7" s="7" t="s">
        <v>3</v>
      </c>
      <c r="F7" s="8" t="s">
        <v>4</v>
      </c>
      <c r="G7" s="8"/>
      <c r="H7" s="5" t="s">
        <v>5</v>
      </c>
      <c r="J7" s="4"/>
    </row>
    <row r="8" spans="1:10" ht="5.45" customHeight="1" x14ac:dyDescent="0.2">
      <c r="A8" s="59" t="s">
        <v>32</v>
      </c>
      <c r="B8" s="60"/>
      <c r="C8" s="61"/>
      <c r="D8" s="43"/>
      <c r="F8" s="68"/>
      <c r="G8" s="68"/>
      <c r="H8" s="69"/>
      <c r="J8" s="4"/>
    </row>
    <row r="9" spans="1:10" ht="12.6" customHeight="1" x14ac:dyDescent="0.2">
      <c r="A9" s="62"/>
      <c r="B9" s="63"/>
      <c r="C9" s="64"/>
      <c r="D9" s="43"/>
      <c r="F9" s="68"/>
      <c r="G9" s="68"/>
      <c r="H9" s="70"/>
      <c r="J9" s="4"/>
    </row>
    <row r="10" spans="1:10" x14ac:dyDescent="0.2">
      <c r="A10" s="62"/>
      <c r="B10" s="63"/>
      <c r="C10" s="64"/>
      <c r="D10" s="43"/>
      <c r="F10" s="71" t="s">
        <v>6</v>
      </c>
      <c r="G10" s="71"/>
      <c r="H10" s="71"/>
      <c r="J10" s="4"/>
    </row>
    <row r="11" spans="1:10" x14ac:dyDescent="0.2">
      <c r="A11" s="62"/>
      <c r="B11" s="63"/>
      <c r="C11" s="64"/>
      <c r="D11" s="43"/>
      <c r="F11" s="72" t="s">
        <v>7</v>
      </c>
      <c r="G11" s="73"/>
      <c r="H11" s="74"/>
      <c r="J11" s="4"/>
    </row>
    <row r="12" spans="1:10" ht="6" customHeight="1" x14ac:dyDescent="0.2">
      <c r="A12" s="62"/>
      <c r="B12" s="63"/>
      <c r="C12" s="64"/>
      <c r="D12" s="43"/>
      <c r="F12" s="75"/>
      <c r="G12" s="76"/>
      <c r="H12" s="77"/>
      <c r="J12" s="4"/>
    </row>
    <row r="13" spans="1:10" x14ac:dyDescent="0.2">
      <c r="A13" s="62"/>
      <c r="B13" s="63"/>
      <c r="C13" s="64"/>
      <c r="D13" s="43"/>
      <c r="F13" s="5" t="s">
        <v>8</v>
      </c>
      <c r="G13" s="5"/>
      <c r="H13" s="5"/>
      <c r="J13" s="4"/>
    </row>
    <row r="14" spans="1:10" ht="8.25" customHeight="1" x14ac:dyDescent="0.2">
      <c r="A14" s="62"/>
      <c r="B14" s="63"/>
      <c r="C14" s="64"/>
      <c r="D14" s="43"/>
      <c r="F14" s="78" t="s">
        <v>40</v>
      </c>
      <c r="G14" s="79"/>
      <c r="H14" s="80"/>
      <c r="J14" s="4"/>
    </row>
    <row r="15" spans="1:10" ht="9.75" customHeight="1" x14ac:dyDescent="0.2">
      <c r="A15" s="65"/>
      <c r="B15" s="66"/>
      <c r="C15" s="67"/>
      <c r="D15" s="43"/>
      <c r="F15" s="81"/>
      <c r="G15" s="82"/>
      <c r="H15" s="83"/>
      <c r="J15" s="4"/>
    </row>
    <row r="16" spans="1:10" ht="18" customHeight="1" x14ac:dyDescent="0.2">
      <c r="J16" s="4"/>
    </row>
    <row r="17" spans="1:11" ht="14.25" customHeight="1" x14ac:dyDescent="0.25">
      <c r="A17" s="9" t="s">
        <v>29</v>
      </c>
      <c r="I17" s="10"/>
      <c r="J17" s="4"/>
    </row>
    <row r="18" spans="1:11" ht="15.75" x14ac:dyDescent="0.25">
      <c r="B18" s="9" t="s">
        <v>66</v>
      </c>
      <c r="I18" s="10"/>
      <c r="J18" s="4"/>
    </row>
    <row r="19" spans="1:11" ht="15" customHeight="1" x14ac:dyDescent="0.25">
      <c r="A19" s="9"/>
      <c r="B19" s="9" t="s">
        <v>30</v>
      </c>
      <c r="I19" s="10"/>
      <c r="J19" s="4"/>
    </row>
    <row r="20" spans="1:11" ht="26.45" customHeight="1" x14ac:dyDescent="0.2">
      <c r="A20" s="11" t="s">
        <v>9</v>
      </c>
      <c r="I20" s="10"/>
      <c r="J20" s="4"/>
    </row>
    <row r="21" spans="1:11" ht="9" customHeight="1" x14ac:dyDescent="0.2">
      <c r="I21" s="10"/>
      <c r="J21" s="4"/>
    </row>
    <row r="22" spans="1:11" ht="21" customHeight="1" x14ac:dyDescent="0.25">
      <c r="A22" s="12" t="s">
        <v>28</v>
      </c>
      <c r="C22" s="13" t="s">
        <v>64</v>
      </c>
      <c r="D22" s="13" t="s">
        <v>65</v>
      </c>
      <c r="G22" s="84"/>
      <c r="H22" s="84"/>
      <c r="I22" s="10"/>
      <c r="J22" s="4"/>
    </row>
    <row r="23" spans="1:11" ht="20.45" customHeight="1" x14ac:dyDescent="0.2">
      <c r="G23" s="84"/>
      <c r="H23" s="84"/>
      <c r="I23" s="10"/>
      <c r="J23" s="4"/>
    </row>
    <row r="24" spans="1:11" x14ac:dyDescent="0.2">
      <c r="A24" s="14" t="s">
        <v>10</v>
      </c>
      <c r="I24" s="10"/>
      <c r="J24" s="4"/>
    </row>
    <row r="25" spans="1:11" ht="15.6" customHeight="1" x14ac:dyDescent="0.2">
      <c r="B25" s="14"/>
      <c r="I25" s="10"/>
      <c r="J25" s="4"/>
    </row>
    <row r="26" spans="1:11" s="20" customFormat="1" ht="25.5" x14ac:dyDescent="0.2">
      <c r="A26" s="15" t="s">
        <v>26</v>
      </c>
      <c r="B26" s="16" t="s">
        <v>11</v>
      </c>
      <c r="C26" s="17" t="s">
        <v>12</v>
      </c>
      <c r="D26" s="17" t="s">
        <v>33</v>
      </c>
      <c r="E26" s="17" t="s">
        <v>34</v>
      </c>
      <c r="F26" s="15" t="s">
        <v>13</v>
      </c>
      <c r="G26" s="18" t="s">
        <v>14</v>
      </c>
      <c r="H26" s="19" t="s">
        <v>35</v>
      </c>
    </row>
    <row r="27" spans="1:11" s="20" customFormat="1" x14ac:dyDescent="0.2">
      <c r="A27" s="15"/>
      <c r="B27" s="16"/>
      <c r="C27" s="17" t="s">
        <v>15</v>
      </c>
      <c r="D27" s="17"/>
      <c r="E27" s="15"/>
      <c r="F27" s="15" t="s">
        <v>16</v>
      </c>
      <c r="G27" s="18" t="s">
        <v>17</v>
      </c>
      <c r="H27" s="19" t="s">
        <v>18</v>
      </c>
    </row>
    <row r="28" spans="1:11" s="20" customFormat="1" x14ac:dyDescent="0.2">
      <c r="A28" s="15">
        <v>1</v>
      </c>
      <c r="B28" s="16">
        <v>2</v>
      </c>
      <c r="C28" s="15">
        <v>3</v>
      </c>
      <c r="D28" s="21">
        <v>4</v>
      </c>
      <c r="E28" s="22">
        <v>5</v>
      </c>
      <c r="F28" s="15">
        <v>6</v>
      </c>
      <c r="G28" s="16">
        <v>7</v>
      </c>
      <c r="H28" s="15">
        <v>8</v>
      </c>
    </row>
    <row r="29" spans="1:11" s="10" customFormat="1" ht="22.15" customHeight="1" x14ac:dyDescent="0.25">
      <c r="A29" s="23" t="s">
        <v>41</v>
      </c>
      <c r="B29" s="24" t="s">
        <v>42</v>
      </c>
      <c r="C29" s="41" t="s">
        <v>62</v>
      </c>
      <c r="D29" s="42" t="s">
        <v>63</v>
      </c>
      <c r="E29" s="42" t="s">
        <v>54</v>
      </c>
      <c r="F29" s="25">
        <v>200</v>
      </c>
      <c r="G29" s="3"/>
      <c r="H29" s="26">
        <f>G29*F29</f>
        <v>0</v>
      </c>
      <c r="K29" s="27"/>
    </row>
    <row r="30" spans="1:11" s="10" customFormat="1" ht="22.15" customHeight="1" x14ac:dyDescent="0.25">
      <c r="A30" s="23" t="s">
        <v>41</v>
      </c>
      <c r="B30" s="24" t="s">
        <v>43</v>
      </c>
      <c r="C30" s="41" t="s">
        <v>38</v>
      </c>
      <c r="D30" s="42" t="s">
        <v>63</v>
      </c>
      <c r="E30" s="42" t="s">
        <v>54</v>
      </c>
      <c r="F30" s="25">
        <v>1050</v>
      </c>
      <c r="G30" s="3"/>
      <c r="H30" s="26">
        <f t="shared" ref="H30:H34" si="0">G30*F30</f>
        <v>0</v>
      </c>
      <c r="K30" s="27"/>
    </row>
    <row r="31" spans="1:11" s="10" customFormat="1" ht="22.15" customHeight="1" x14ac:dyDescent="0.25">
      <c r="A31" s="23" t="s">
        <v>36</v>
      </c>
      <c r="B31" s="24" t="s">
        <v>44</v>
      </c>
      <c r="C31" s="41" t="s">
        <v>38</v>
      </c>
      <c r="D31" s="42" t="s">
        <v>53</v>
      </c>
      <c r="E31" s="42" t="s">
        <v>52</v>
      </c>
      <c r="F31" s="25">
        <v>40</v>
      </c>
      <c r="G31" s="3"/>
      <c r="H31" s="26">
        <f t="shared" si="0"/>
        <v>0</v>
      </c>
      <c r="K31" s="27"/>
    </row>
    <row r="32" spans="1:11" s="10" customFormat="1" ht="22.15" customHeight="1" x14ac:dyDescent="0.25">
      <c r="A32" s="23" t="s">
        <v>36</v>
      </c>
      <c r="B32" s="24" t="s">
        <v>45</v>
      </c>
      <c r="C32" s="41" t="s">
        <v>49</v>
      </c>
      <c r="D32" s="42" t="s">
        <v>53</v>
      </c>
      <c r="E32" s="42" t="s">
        <v>52</v>
      </c>
      <c r="F32" s="25">
        <v>210</v>
      </c>
      <c r="G32" s="3"/>
      <c r="H32" s="26">
        <f t="shared" si="0"/>
        <v>0</v>
      </c>
      <c r="K32" s="27"/>
    </row>
    <row r="33" spans="1:12" s="10" customFormat="1" ht="22.15" customHeight="1" x14ac:dyDescent="0.25">
      <c r="A33" s="23" t="s">
        <v>37</v>
      </c>
      <c r="B33" s="24" t="s">
        <v>46</v>
      </c>
      <c r="C33" s="41" t="s">
        <v>38</v>
      </c>
      <c r="D33" s="42" t="s">
        <v>51</v>
      </c>
      <c r="E33" s="42" t="s">
        <v>54</v>
      </c>
      <c r="F33" s="25">
        <v>100</v>
      </c>
      <c r="G33" s="3"/>
      <c r="H33" s="26">
        <f t="shared" si="0"/>
        <v>0</v>
      </c>
      <c r="K33" s="27"/>
    </row>
    <row r="34" spans="1:12" s="10" customFormat="1" ht="22.15" customHeight="1" x14ac:dyDescent="0.25">
      <c r="A34" s="23" t="s">
        <v>37</v>
      </c>
      <c r="B34" s="24" t="s">
        <v>47</v>
      </c>
      <c r="C34" s="41" t="s">
        <v>39</v>
      </c>
      <c r="D34" s="42" t="s">
        <v>50</v>
      </c>
      <c r="E34" s="42" t="s">
        <v>54</v>
      </c>
      <c r="F34" s="25">
        <v>200</v>
      </c>
      <c r="G34" s="3"/>
      <c r="H34" s="26">
        <f t="shared" si="0"/>
        <v>0</v>
      </c>
      <c r="K34" s="27"/>
    </row>
    <row r="35" spans="1:12" s="10" customFormat="1" ht="22.15" customHeight="1" x14ac:dyDescent="0.25">
      <c r="A35" s="23" t="s">
        <v>37</v>
      </c>
      <c r="B35" s="24" t="s">
        <v>48</v>
      </c>
      <c r="C35" s="41" t="s">
        <v>39</v>
      </c>
      <c r="D35" s="42" t="s">
        <v>51</v>
      </c>
      <c r="E35" s="42" t="s">
        <v>54</v>
      </c>
      <c r="F35" s="25">
        <v>100</v>
      </c>
      <c r="G35" s="3"/>
      <c r="H35" s="26">
        <f t="shared" ref="H35" si="1">G35*F35</f>
        <v>0</v>
      </c>
      <c r="K35" s="27"/>
    </row>
    <row r="36" spans="1:12" s="10" customFormat="1" ht="22.15" customHeight="1" x14ac:dyDescent="0.25">
      <c r="A36" s="28"/>
      <c r="B36" s="29" t="s">
        <v>19</v>
      </c>
      <c r="C36" s="30"/>
      <c r="D36" s="30"/>
      <c r="E36" s="31"/>
      <c r="F36" s="32">
        <f>SUM(F29:F35)</f>
        <v>1900</v>
      </c>
      <c r="G36" s="33" t="s">
        <v>20</v>
      </c>
      <c r="H36" s="26">
        <f>SUM(H29:H35)</f>
        <v>0</v>
      </c>
      <c r="K36" s="27"/>
    </row>
    <row r="37" spans="1:12" s="10" customFormat="1" ht="25.15" customHeight="1" x14ac:dyDescent="0.2">
      <c r="B37" s="34"/>
      <c r="C37" s="35"/>
      <c r="D37" s="35"/>
      <c r="E37" s="36"/>
      <c r="F37" s="35"/>
      <c r="G37" s="35"/>
      <c r="H37" s="27"/>
      <c r="K37" s="27"/>
    </row>
    <row r="38" spans="1:12" s="10" customFormat="1" ht="22.9" customHeight="1" x14ac:dyDescent="0.25">
      <c r="A38" s="85" t="s">
        <v>27</v>
      </c>
      <c r="B38" s="86"/>
      <c r="C38" s="86"/>
      <c r="D38" s="86"/>
      <c r="E38" s="86"/>
      <c r="F38" s="86"/>
      <c r="G38" s="86"/>
      <c r="H38" s="86"/>
      <c r="K38" s="37"/>
      <c r="L38" s="37"/>
    </row>
    <row r="39" spans="1:12" ht="23.45" customHeight="1" x14ac:dyDescent="0.2">
      <c r="A39" s="4" t="s">
        <v>21</v>
      </c>
    </row>
    <row r="40" spans="1:12" s="10" customFormat="1" ht="22.15" customHeight="1" x14ac:dyDescent="0.2">
      <c r="A40" s="34"/>
      <c r="B40" s="35"/>
      <c r="C40" s="36"/>
      <c r="D40" s="36"/>
      <c r="E40" s="38" t="s">
        <v>22</v>
      </c>
      <c r="F40" s="1"/>
      <c r="J40" s="27"/>
    </row>
    <row r="41" spans="1:12" s="10" customFormat="1" ht="22.15" customHeight="1" x14ac:dyDescent="0.2">
      <c r="A41" s="34"/>
      <c r="B41" s="35"/>
      <c r="C41" s="35"/>
      <c r="D41" s="35"/>
      <c r="E41" s="38" t="s">
        <v>23</v>
      </c>
      <c r="F41" s="2"/>
      <c r="G41" s="4"/>
      <c r="J41" s="4"/>
      <c r="K41" s="4"/>
      <c r="L41" s="4"/>
    </row>
    <row r="42" spans="1:12" ht="22.15" customHeight="1" x14ac:dyDescent="0.2">
      <c r="A42" s="39"/>
      <c r="F42" s="38" t="s">
        <v>24</v>
      </c>
      <c r="G42" s="27">
        <f>IF(F41&gt;=14,H36*F40,0)</f>
        <v>0</v>
      </c>
      <c r="J42" s="4"/>
    </row>
    <row r="43" spans="1:12" ht="13.9" customHeight="1" thickBot="1" x14ac:dyDescent="0.25">
      <c r="A43" s="39"/>
      <c r="J43" s="4"/>
    </row>
    <row r="44" spans="1:12" ht="28.9" customHeight="1" thickBot="1" x14ac:dyDescent="0.3">
      <c r="A44" s="87" t="s">
        <v>25</v>
      </c>
      <c r="B44" s="87"/>
      <c r="C44" s="87"/>
      <c r="D44" s="87"/>
      <c r="E44" s="87"/>
      <c r="F44" s="87"/>
      <c r="G44" s="88">
        <f>H36-G42</f>
        <v>0</v>
      </c>
      <c r="H44" s="89"/>
      <c r="I44" s="40"/>
    </row>
    <row r="45" spans="1:12" ht="18" customHeight="1" thickBot="1" x14ac:dyDescent="0.25"/>
    <row r="46" spans="1:12" ht="7.9" customHeight="1" x14ac:dyDescent="0.2">
      <c r="A46" s="90"/>
      <c r="B46" s="91"/>
      <c r="C46" s="91"/>
      <c r="D46" s="91"/>
      <c r="E46" s="91"/>
      <c r="F46" s="91"/>
      <c r="G46" s="91"/>
      <c r="H46" s="92"/>
    </row>
    <row r="47" spans="1:12" ht="38.450000000000003" customHeight="1" thickBot="1" x14ac:dyDescent="0.25">
      <c r="A47" s="93"/>
      <c r="B47" s="94"/>
      <c r="C47" s="94"/>
      <c r="D47" s="94"/>
      <c r="E47" s="94"/>
      <c r="F47" s="94"/>
      <c r="G47" s="94"/>
      <c r="H47" s="95"/>
    </row>
    <row r="48" spans="1:12" x14ac:dyDescent="0.2">
      <c r="A48" s="4" t="s">
        <v>31</v>
      </c>
    </row>
  </sheetData>
  <mergeCells count="14">
    <mergeCell ref="G22:H23"/>
    <mergeCell ref="A38:H38"/>
    <mergeCell ref="A44:F44"/>
    <mergeCell ref="G44:H44"/>
    <mergeCell ref="A46:H47"/>
    <mergeCell ref="A2:C4"/>
    <mergeCell ref="F2:H3"/>
    <mergeCell ref="F5:H6"/>
    <mergeCell ref="A8:C15"/>
    <mergeCell ref="F8:G9"/>
    <mergeCell ref="H8:H9"/>
    <mergeCell ref="F10:H10"/>
    <mergeCell ref="F11:H12"/>
    <mergeCell ref="F14:H15"/>
  </mergeCells>
  <pageMargins left="0.9055118110236221" right="0.39370078740157483" top="0.98425196850393704" bottom="0.47244094488188981" header="0.31496062992125984" footer="0.31496062992125984"/>
  <pageSetup paperSize="9" scale="76" orientation="portrait" r:id="rId1"/>
  <headerFooter>
    <oddHeader>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64086-51A8-4E09-9A86-9C376B04721B}">
  <sheetPr>
    <pageSetUpPr fitToPage="1"/>
  </sheetPr>
  <dimension ref="A1:L46"/>
  <sheetViews>
    <sheetView tabSelected="1" workbookViewId="0">
      <selection activeCell="E22" sqref="E22"/>
    </sheetView>
  </sheetViews>
  <sheetFormatPr baseColWidth="10" defaultColWidth="11.42578125" defaultRowHeight="12.75" x14ac:dyDescent="0.2"/>
  <cols>
    <col min="1" max="1" width="15" style="4" customWidth="1"/>
    <col min="2" max="2" width="12" style="4" customWidth="1"/>
    <col min="3" max="3" width="12.42578125" style="4" bestFit="1" customWidth="1"/>
    <col min="4" max="5" width="12.140625" style="4" customWidth="1"/>
    <col min="6" max="6" width="13.28515625" style="4" customWidth="1"/>
    <col min="7" max="7" width="19.140625" style="4" customWidth="1"/>
    <col min="8" max="8" width="22.28515625" style="4" customWidth="1"/>
    <col min="9" max="9" width="18.7109375" style="4" customWidth="1"/>
    <col min="10" max="10" width="6.140625" style="10" bestFit="1" customWidth="1"/>
    <col min="11" max="11" width="13.28515625" style="4" customWidth="1"/>
    <col min="12" max="12" width="11.85546875" style="4" bestFit="1" customWidth="1"/>
    <col min="13" max="13" width="14.140625" style="4" customWidth="1"/>
    <col min="14" max="16384" width="11.42578125" style="4"/>
  </cols>
  <sheetData>
    <row r="1" spans="1:10" x14ac:dyDescent="0.2">
      <c r="A1" s="4" t="s">
        <v>0</v>
      </c>
      <c r="F1" s="5" t="s">
        <v>1</v>
      </c>
      <c r="G1" s="5"/>
      <c r="H1" s="5"/>
      <c r="J1" s="4"/>
    </row>
    <row r="2" spans="1:10" x14ac:dyDescent="0.2">
      <c r="A2" s="44"/>
      <c r="B2" s="45"/>
      <c r="C2" s="46"/>
      <c r="D2" s="6"/>
      <c r="F2" s="53"/>
      <c r="G2" s="54"/>
      <c r="H2" s="55"/>
      <c r="J2" s="4"/>
    </row>
    <row r="3" spans="1:10" ht="15" customHeight="1" x14ac:dyDescent="0.2">
      <c r="A3" s="47"/>
      <c r="B3" s="48"/>
      <c r="C3" s="49"/>
      <c r="D3" s="6"/>
      <c r="F3" s="56"/>
      <c r="G3" s="57"/>
      <c r="H3" s="58"/>
      <c r="J3" s="4"/>
    </row>
    <row r="4" spans="1:10" x14ac:dyDescent="0.2">
      <c r="A4" s="50"/>
      <c r="B4" s="51"/>
      <c r="C4" s="52"/>
      <c r="D4" s="6"/>
      <c r="F4" s="5" t="s">
        <v>2</v>
      </c>
      <c r="G4" s="5"/>
      <c r="H4" s="5"/>
      <c r="J4" s="4"/>
    </row>
    <row r="5" spans="1:10" ht="9" customHeight="1" x14ac:dyDescent="0.2">
      <c r="F5" s="53"/>
      <c r="G5" s="54"/>
      <c r="H5" s="55"/>
      <c r="J5" s="4"/>
    </row>
    <row r="6" spans="1:10" ht="13.9" customHeight="1" x14ac:dyDescent="0.2">
      <c r="F6" s="56"/>
      <c r="G6" s="57"/>
      <c r="H6" s="58"/>
      <c r="J6" s="4"/>
    </row>
    <row r="7" spans="1:10" x14ac:dyDescent="0.2">
      <c r="A7" s="7" t="s">
        <v>3</v>
      </c>
      <c r="F7" s="8" t="s">
        <v>4</v>
      </c>
      <c r="G7" s="8"/>
      <c r="H7" s="5" t="s">
        <v>5</v>
      </c>
      <c r="J7" s="4"/>
    </row>
    <row r="8" spans="1:10" ht="5.45" customHeight="1" x14ac:dyDescent="0.2">
      <c r="A8" s="59" t="s">
        <v>32</v>
      </c>
      <c r="B8" s="60"/>
      <c r="C8" s="61"/>
      <c r="D8" s="43"/>
      <c r="F8" s="68"/>
      <c r="G8" s="68"/>
      <c r="H8" s="69"/>
      <c r="J8" s="4"/>
    </row>
    <row r="9" spans="1:10" ht="12.6" customHeight="1" x14ac:dyDescent="0.2">
      <c r="A9" s="62"/>
      <c r="B9" s="63"/>
      <c r="C9" s="64"/>
      <c r="D9" s="43"/>
      <c r="F9" s="68"/>
      <c r="G9" s="68"/>
      <c r="H9" s="70"/>
      <c r="J9" s="4"/>
    </row>
    <row r="10" spans="1:10" x14ac:dyDescent="0.2">
      <c r="A10" s="62"/>
      <c r="B10" s="63"/>
      <c r="C10" s="64"/>
      <c r="D10" s="43"/>
      <c r="F10" s="71" t="s">
        <v>6</v>
      </c>
      <c r="G10" s="71"/>
      <c r="H10" s="71"/>
      <c r="J10" s="4"/>
    </row>
    <row r="11" spans="1:10" x14ac:dyDescent="0.2">
      <c r="A11" s="62"/>
      <c r="B11" s="63"/>
      <c r="C11" s="64"/>
      <c r="D11" s="43"/>
      <c r="F11" s="72" t="s">
        <v>7</v>
      </c>
      <c r="G11" s="73"/>
      <c r="H11" s="74"/>
      <c r="J11" s="4"/>
    </row>
    <row r="12" spans="1:10" ht="6" customHeight="1" x14ac:dyDescent="0.2">
      <c r="A12" s="62"/>
      <c r="B12" s="63"/>
      <c r="C12" s="64"/>
      <c r="D12" s="43"/>
      <c r="F12" s="75"/>
      <c r="G12" s="76"/>
      <c r="H12" s="77"/>
      <c r="J12" s="4"/>
    </row>
    <row r="13" spans="1:10" x14ac:dyDescent="0.2">
      <c r="A13" s="62"/>
      <c r="B13" s="63"/>
      <c r="C13" s="64"/>
      <c r="D13" s="43"/>
      <c r="F13" s="5" t="s">
        <v>8</v>
      </c>
      <c r="G13" s="5"/>
      <c r="H13" s="5"/>
      <c r="J13" s="4"/>
    </row>
    <row r="14" spans="1:10" ht="8.25" customHeight="1" x14ac:dyDescent="0.2">
      <c r="A14" s="62"/>
      <c r="B14" s="63"/>
      <c r="C14" s="64"/>
      <c r="D14" s="43"/>
      <c r="F14" s="78" t="s">
        <v>40</v>
      </c>
      <c r="G14" s="79"/>
      <c r="H14" s="80"/>
      <c r="J14" s="4"/>
    </row>
    <row r="15" spans="1:10" ht="9.75" customHeight="1" x14ac:dyDescent="0.2">
      <c r="A15" s="65"/>
      <c r="B15" s="66"/>
      <c r="C15" s="67"/>
      <c r="D15" s="43"/>
      <c r="F15" s="81"/>
      <c r="G15" s="82"/>
      <c r="H15" s="83"/>
      <c r="J15" s="4"/>
    </row>
    <row r="16" spans="1:10" ht="18" customHeight="1" x14ac:dyDescent="0.2">
      <c r="J16" s="4"/>
    </row>
    <row r="17" spans="1:11" ht="14.25" customHeight="1" x14ac:dyDescent="0.25">
      <c r="A17" s="9" t="s">
        <v>29</v>
      </c>
      <c r="I17" s="10"/>
      <c r="J17" s="4"/>
    </row>
    <row r="18" spans="1:11" ht="15.75" x14ac:dyDescent="0.25">
      <c r="B18" s="9" t="s">
        <v>66</v>
      </c>
      <c r="I18" s="10"/>
      <c r="J18" s="4"/>
    </row>
    <row r="19" spans="1:11" ht="15" customHeight="1" x14ac:dyDescent="0.25">
      <c r="A19" s="9"/>
      <c r="B19" s="9" t="s">
        <v>30</v>
      </c>
      <c r="I19" s="10"/>
      <c r="J19" s="4"/>
    </row>
    <row r="20" spans="1:11" ht="26.45" customHeight="1" x14ac:dyDescent="0.2">
      <c r="A20" s="11" t="s">
        <v>9</v>
      </c>
      <c r="I20" s="10"/>
      <c r="J20" s="4"/>
    </row>
    <row r="21" spans="1:11" ht="9" customHeight="1" x14ac:dyDescent="0.2">
      <c r="I21" s="10"/>
      <c r="J21" s="4"/>
    </row>
    <row r="22" spans="1:11" ht="21" customHeight="1" x14ac:dyDescent="0.25">
      <c r="A22" s="12" t="s">
        <v>28</v>
      </c>
      <c r="C22" s="13" t="s">
        <v>64</v>
      </c>
      <c r="D22" s="13" t="s">
        <v>67</v>
      </c>
      <c r="G22" s="84"/>
      <c r="H22" s="84"/>
      <c r="I22" s="10"/>
      <c r="J22" s="4"/>
    </row>
    <row r="23" spans="1:11" ht="20.45" customHeight="1" x14ac:dyDescent="0.2">
      <c r="G23" s="84"/>
      <c r="H23" s="84"/>
      <c r="I23" s="10"/>
      <c r="J23" s="4"/>
    </row>
    <row r="24" spans="1:11" x14ac:dyDescent="0.2">
      <c r="A24" s="14" t="s">
        <v>10</v>
      </c>
      <c r="I24" s="10"/>
      <c r="J24" s="4"/>
    </row>
    <row r="25" spans="1:11" ht="15.6" customHeight="1" x14ac:dyDescent="0.2">
      <c r="B25" s="14"/>
      <c r="I25" s="10"/>
      <c r="J25" s="4"/>
    </row>
    <row r="26" spans="1:11" s="20" customFormat="1" ht="25.5" x14ac:dyDescent="0.2">
      <c r="A26" s="15" t="s">
        <v>26</v>
      </c>
      <c r="B26" s="16" t="s">
        <v>11</v>
      </c>
      <c r="C26" s="17" t="s">
        <v>12</v>
      </c>
      <c r="D26" s="17" t="s">
        <v>33</v>
      </c>
      <c r="E26" s="17" t="s">
        <v>34</v>
      </c>
      <c r="F26" s="15" t="s">
        <v>13</v>
      </c>
      <c r="G26" s="18" t="s">
        <v>14</v>
      </c>
      <c r="H26" s="19" t="s">
        <v>35</v>
      </c>
    </row>
    <row r="27" spans="1:11" s="20" customFormat="1" x14ac:dyDescent="0.2">
      <c r="A27" s="15"/>
      <c r="B27" s="16"/>
      <c r="C27" s="17" t="s">
        <v>15</v>
      </c>
      <c r="D27" s="17"/>
      <c r="E27" s="15"/>
      <c r="F27" s="15" t="s">
        <v>16</v>
      </c>
      <c r="G27" s="18" t="s">
        <v>17</v>
      </c>
      <c r="H27" s="19" t="s">
        <v>18</v>
      </c>
    </row>
    <row r="28" spans="1:11" s="20" customFormat="1" x14ac:dyDescent="0.2">
      <c r="A28" s="15">
        <v>1</v>
      </c>
      <c r="B28" s="16">
        <v>2</v>
      </c>
      <c r="C28" s="15">
        <v>3</v>
      </c>
      <c r="D28" s="21">
        <v>4</v>
      </c>
      <c r="E28" s="22">
        <v>5</v>
      </c>
      <c r="F28" s="15">
        <v>6</v>
      </c>
      <c r="G28" s="16">
        <v>7</v>
      </c>
      <c r="H28" s="15">
        <v>8</v>
      </c>
    </row>
    <row r="29" spans="1:11" s="10" customFormat="1" ht="22.15" customHeight="1" x14ac:dyDescent="0.25">
      <c r="A29" s="23" t="s">
        <v>55</v>
      </c>
      <c r="B29" s="24" t="s">
        <v>56</v>
      </c>
      <c r="C29" s="41" t="s">
        <v>61</v>
      </c>
      <c r="D29" s="42" t="s">
        <v>51</v>
      </c>
      <c r="E29" s="42" t="s">
        <v>54</v>
      </c>
      <c r="F29" s="25">
        <v>435</v>
      </c>
      <c r="G29" s="3"/>
      <c r="H29" s="26">
        <f>G29*F29</f>
        <v>0</v>
      </c>
      <c r="K29" s="27"/>
    </row>
    <row r="30" spans="1:11" s="10" customFormat="1" ht="22.15" customHeight="1" x14ac:dyDescent="0.25">
      <c r="A30" s="23" t="s">
        <v>55</v>
      </c>
      <c r="B30" s="24" t="s">
        <v>57</v>
      </c>
      <c r="C30" s="41" t="s">
        <v>49</v>
      </c>
      <c r="D30" s="42" t="s">
        <v>51</v>
      </c>
      <c r="E30" s="42" t="s">
        <v>54</v>
      </c>
      <c r="F30" s="25">
        <v>370</v>
      </c>
      <c r="G30" s="3"/>
      <c r="H30" s="26">
        <f t="shared" ref="H30:H33" si="0">G30*F30</f>
        <v>0</v>
      </c>
      <c r="K30" s="27"/>
    </row>
    <row r="31" spans="1:11" s="10" customFormat="1" ht="22.15" customHeight="1" x14ac:dyDescent="0.25">
      <c r="A31" s="23" t="s">
        <v>55</v>
      </c>
      <c r="B31" s="24" t="s">
        <v>58</v>
      </c>
      <c r="C31" s="41" t="s">
        <v>38</v>
      </c>
      <c r="D31" s="42" t="s">
        <v>51</v>
      </c>
      <c r="E31" s="42" t="s">
        <v>54</v>
      </c>
      <c r="F31" s="25">
        <v>260</v>
      </c>
      <c r="G31" s="3"/>
      <c r="H31" s="26">
        <f t="shared" si="0"/>
        <v>0</v>
      </c>
      <c r="K31" s="27"/>
    </row>
    <row r="32" spans="1:11" s="10" customFormat="1" ht="22.15" customHeight="1" x14ac:dyDescent="0.25">
      <c r="A32" s="23" t="s">
        <v>55</v>
      </c>
      <c r="B32" s="24" t="s">
        <v>59</v>
      </c>
      <c r="C32" s="41" t="s">
        <v>49</v>
      </c>
      <c r="D32" s="42" t="s">
        <v>51</v>
      </c>
      <c r="E32" s="42" t="s">
        <v>54</v>
      </c>
      <c r="F32" s="25">
        <v>1580</v>
      </c>
      <c r="G32" s="3"/>
      <c r="H32" s="26">
        <f t="shared" si="0"/>
        <v>0</v>
      </c>
      <c r="K32" s="27"/>
    </row>
    <row r="33" spans="1:12" s="10" customFormat="1" ht="22.15" customHeight="1" x14ac:dyDescent="0.25">
      <c r="A33" s="23" t="s">
        <v>55</v>
      </c>
      <c r="B33" s="24" t="s">
        <v>60</v>
      </c>
      <c r="C33" s="41" t="s">
        <v>61</v>
      </c>
      <c r="D33" s="42" t="s">
        <v>51</v>
      </c>
      <c r="E33" s="42" t="s">
        <v>54</v>
      </c>
      <c r="F33" s="25">
        <v>130</v>
      </c>
      <c r="G33" s="3"/>
      <c r="H33" s="26">
        <f t="shared" si="0"/>
        <v>0</v>
      </c>
      <c r="K33" s="27"/>
    </row>
    <row r="34" spans="1:12" s="10" customFormat="1" ht="22.15" customHeight="1" x14ac:dyDescent="0.25">
      <c r="A34" s="28"/>
      <c r="B34" s="29" t="s">
        <v>19</v>
      </c>
      <c r="C34" s="30"/>
      <c r="D34" s="30"/>
      <c r="E34" s="31"/>
      <c r="F34" s="32">
        <f>SUM(F29:F33)</f>
        <v>2775</v>
      </c>
      <c r="G34" s="33" t="s">
        <v>20</v>
      </c>
      <c r="H34" s="26">
        <f>SUM(H29:H33)</f>
        <v>0</v>
      </c>
      <c r="K34" s="27"/>
    </row>
    <row r="35" spans="1:12" s="10" customFormat="1" ht="25.15" customHeight="1" x14ac:dyDescent="0.2">
      <c r="B35" s="34"/>
      <c r="C35" s="35"/>
      <c r="D35" s="35"/>
      <c r="E35" s="36"/>
      <c r="F35" s="35"/>
      <c r="G35" s="35"/>
      <c r="H35" s="27"/>
      <c r="K35" s="27"/>
    </row>
    <row r="36" spans="1:12" s="10" customFormat="1" ht="22.9" customHeight="1" x14ac:dyDescent="0.25">
      <c r="A36" s="85" t="s">
        <v>27</v>
      </c>
      <c r="B36" s="86"/>
      <c r="C36" s="86"/>
      <c r="D36" s="86"/>
      <c r="E36" s="86"/>
      <c r="F36" s="86"/>
      <c r="G36" s="86"/>
      <c r="H36" s="86"/>
      <c r="K36" s="37"/>
      <c r="L36" s="37"/>
    </row>
    <row r="37" spans="1:12" ht="23.45" customHeight="1" x14ac:dyDescent="0.2">
      <c r="A37" s="4" t="s">
        <v>21</v>
      </c>
    </row>
    <row r="38" spans="1:12" s="10" customFormat="1" ht="22.15" customHeight="1" x14ac:dyDescent="0.2">
      <c r="A38" s="34"/>
      <c r="B38" s="35"/>
      <c r="C38" s="36"/>
      <c r="D38" s="36"/>
      <c r="E38" s="38" t="s">
        <v>22</v>
      </c>
      <c r="F38" s="1"/>
      <c r="J38" s="27"/>
    </row>
    <row r="39" spans="1:12" s="10" customFormat="1" ht="22.15" customHeight="1" x14ac:dyDescent="0.2">
      <c r="A39" s="34"/>
      <c r="B39" s="35"/>
      <c r="C39" s="35"/>
      <c r="D39" s="35"/>
      <c r="E39" s="38" t="s">
        <v>23</v>
      </c>
      <c r="F39" s="2"/>
      <c r="G39" s="4"/>
      <c r="J39" s="4"/>
      <c r="K39" s="4"/>
      <c r="L39" s="4"/>
    </row>
    <row r="40" spans="1:12" ht="22.15" customHeight="1" x14ac:dyDescent="0.2">
      <c r="A40" s="39"/>
      <c r="F40" s="38" t="s">
        <v>24</v>
      </c>
      <c r="G40" s="27">
        <f>IF(F39&gt;=14,H34*F38,0)</f>
        <v>0</v>
      </c>
      <c r="J40" s="4"/>
    </row>
    <row r="41" spans="1:12" ht="13.9" customHeight="1" thickBot="1" x14ac:dyDescent="0.25">
      <c r="A41" s="39"/>
      <c r="J41" s="4"/>
    </row>
    <row r="42" spans="1:12" ht="28.9" customHeight="1" thickBot="1" x14ac:dyDescent="0.3">
      <c r="A42" s="87" t="s">
        <v>25</v>
      </c>
      <c r="B42" s="87"/>
      <c r="C42" s="87"/>
      <c r="D42" s="87"/>
      <c r="E42" s="87"/>
      <c r="F42" s="87"/>
      <c r="G42" s="88">
        <f>H34-G40</f>
        <v>0</v>
      </c>
      <c r="H42" s="89"/>
      <c r="I42" s="40"/>
    </row>
    <row r="43" spans="1:12" ht="18" customHeight="1" thickBot="1" x14ac:dyDescent="0.25"/>
    <row r="44" spans="1:12" ht="7.9" customHeight="1" x14ac:dyDescent="0.2">
      <c r="A44" s="90"/>
      <c r="B44" s="91"/>
      <c r="C44" s="91"/>
      <c r="D44" s="91"/>
      <c r="E44" s="91"/>
      <c r="F44" s="91"/>
      <c r="G44" s="91"/>
      <c r="H44" s="92"/>
    </row>
    <row r="45" spans="1:12" ht="38.450000000000003" customHeight="1" thickBot="1" x14ac:dyDescent="0.25">
      <c r="A45" s="93"/>
      <c r="B45" s="94"/>
      <c r="C45" s="94"/>
      <c r="D45" s="94"/>
      <c r="E45" s="94"/>
      <c r="F45" s="94"/>
      <c r="G45" s="94"/>
      <c r="H45" s="95"/>
    </row>
    <row r="46" spans="1:12" x14ac:dyDescent="0.2">
      <c r="A46" s="4" t="s">
        <v>31</v>
      </c>
    </row>
  </sheetData>
  <mergeCells count="14">
    <mergeCell ref="A2:C4"/>
    <mergeCell ref="F2:H3"/>
    <mergeCell ref="F5:H6"/>
    <mergeCell ref="A8:C15"/>
    <mergeCell ref="F8:G9"/>
    <mergeCell ref="H8:H9"/>
    <mergeCell ref="F10:H10"/>
    <mergeCell ref="F11:H12"/>
    <mergeCell ref="F14:H15"/>
    <mergeCell ref="G22:H23"/>
    <mergeCell ref="A36:H36"/>
    <mergeCell ref="A42:F42"/>
    <mergeCell ref="G42:H42"/>
    <mergeCell ref="A44:H45"/>
  </mergeCells>
  <pageMargins left="0.9055118110236221" right="0.39370078740157483" top="0.98425196850393704" bottom="0.47244094488188981" header="0.31496062992125984" footer="0.31496062992125984"/>
  <pageSetup paperSize="9" scale="76" orientation="portrait" r:id="rId1"/>
  <headerFooter>
    <oddHeader>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Teillos 32</vt:lpstr>
      <vt:lpstr>Teillos 33</vt:lpstr>
    </vt:vector>
  </TitlesOfParts>
  <Company>MLUV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Sydow</dc:creator>
  <cp:lastModifiedBy>Kowalzik, Gabriela</cp:lastModifiedBy>
  <cp:lastPrinted>2026-07-13T10:03:34Z</cp:lastPrinted>
  <dcterms:created xsi:type="dcterms:W3CDTF">2013-04-05T11:41:19Z</dcterms:created>
  <dcterms:modified xsi:type="dcterms:W3CDTF">2026-08-24T06:27:16Z</dcterms:modified>
</cp:coreProperties>
</file>